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9" i="1" s="1"/>
  <c r="J5" i="1"/>
  <c r="I5" i="1"/>
  <c r="J4" i="1"/>
  <c r="J9" i="1" s="1"/>
  <c r="I4" i="1"/>
  <c r="I9" i="1" s="1"/>
  <c r="H4" i="1"/>
  <c r="H9" i="1" s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<sst xmlns="http://schemas.openxmlformats.org/spreadsheetml/2006/main" count="34" uniqueCount="33">
  <si>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</si>
  <si>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</si>
  <si>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</si>
  <si>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</si>
  <si>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</si>
  <si>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</si>
  <si>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</si>
  <si>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</si>
  <si>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</si>
  <si>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</si>
  <si>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</si>
  <si>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</si>
  <si>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</si>
  <si>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</si>
  <si>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</si>
  <si>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</si>
  <si>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</si>
  <si>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</si>
  <si>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</si>
  <si>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</si>
  <si>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</si>
  <si>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</si>
  <si>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</si>
  <si>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</si>
  <si>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</si>
  <si>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</si>
  <si>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</si>
  <si>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Пюре картофельное</t>
  </si>
  <si>
    <t>Котлеты рыбные (треска) 2 шт.</t>
  </si>
  <si>
    <t>Компот из сухофруктов</t>
  </si>
  <si>
    <t>Хлеб ржано-пшеничный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</si>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</sst>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64" fontId="3" fillId="2" borderId="4" xfId="1" applyFont="1" applyFill="1" applyBorder="1" applyAlignment="1" applyProtection="1">
      <alignment vertical="center" wrapText="1"/>
      <protection hidden="1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0" xfId="0" applyNumberFormat="1" applyFont="1" applyFill="1" applyBorder="1" applyAlignment="1" applyProtection="1">
      <alignment horizontal="right" vertical="center" wrapTex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U9" sqref="U7:V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2"/>
      <c r="I1" t="s">
        <v>1</v>
      </c>
      <c r="J1" s="21">
        <v>46003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312</v>
      </c>
      <c r="D4" s="39" t="s">
        <v>27</v>
      </c>
      <c r="E4" s="40">
        <v>150</v>
      </c>
      <c r="F4" s="23"/>
      <c r="G4" s="44">
        <f>915/100*15</f>
        <v>137.25</v>
      </c>
      <c r="H4" s="44">
        <f>20.473/100*15</f>
        <v>3.0709499999999998</v>
      </c>
      <c r="I4" s="44">
        <f>32.01/100/15</f>
        <v>2.1340000000000001E-2</v>
      </c>
      <c r="J4" s="44">
        <f>136.26/100*15</f>
        <v>20.438999999999997</v>
      </c>
    </row>
    <row r="5" spans="1:10" x14ac:dyDescent="0.25">
      <c r="A5" s="7"/>
      <c r="B5" s="1" t="s">
        <v>11</v>
      </c>
      <c r="C5" s="38">
        <v>234</v>
      </c>
      <c r="D5" s="39" t="s">
        <v>28</v>
      </c>
      <c r="E5" s="38">
        <v>110</v>
      </c>
      <c r="F5" s="24"/>
      <c r="G5" s="44">
        <f>120*2</f>
        <v>240</v>
      </c>
      <c r="H5" s="44">
        <v>13.98</v>
      </c>
      <c r="I5" s="44">
        <f>3.71*2</f>
        <v>7.42</v>
      </c>
      <c r="J5" s="44">
        <f>9.97*2</f>
        <v>19.940000000000001</v>
      </c>
    </row>
    <row r="6" spans="1:10" x14ac:dyDescent="0.25">
      <c r="A6" s="7"/>
      <c r="B6" s="1" t="s">
        <v>32</v>
      </c>
      <c r="C6" s="38">
        <v>379</v>
      </c>
      <c r="D6" s="39" t="s">
        <v>29</v>
      </c>
      <c r="E6" s="38">
        <v>200</v>
      </c>
      <c r="F6" s="24"/>
      <c r="G6" s="44">
        <v>132.80000000000001</v>
      </c>
      <c r="H6" s="44">
        <v>0.66</v>
      </c>
      <c r="I6" s="44">
        <v>0.09</v>
      </c>
      <c r="J6" s="44">
        <v>32.01</v>
      </c>
    </row>
    <row r="7" spans="1:10" x14ac:dyDescent="0.25">
      <c r="A7" s="7"/>
      <c r="B7" s="35" t="s">
        <v>22</v>
      </c>
      <c r="C7" s="38">
        <v>382</v>
      </c>
      <c r="D7" s="39" t="s">
        <v>30</v>
      </c>
      <c r="E7" s="38">
        <v>40</v>
      </c>
      <c r="F7" s="24"/>
      <c r="G7" s="44">
        <v>91.96</v>
      </c>
      <c r="H7" s="44">
        <v>2.2400000000000002</v>
      </c>
      <c r="I7" s="44">
        <v>0.88</v>
      </c>
      <c r="J7" s="44">
        <v>19.760000000000002</v>
      </c>
    </row>
    <row r="8" spans="1:10" x14ac:dyDescent="0.25">
      <c r="A8" s="7"/>
      <c r="B8" s="35" t="s">
        <v>19</v>
      </c>
      <c r="C8" s="38">
        <v>338</v>
      </c>
      <c r="D8" s="39" t="s">
        <v>31</v>
      </c>
      <c r="E8" s="38">
        <v>100</v>
      </c>
      <c r="F8" s="24"/>
      <c r="G8" s="44">
        <v>96</v>
      </c>
      <c r="H8" s="44">
        <v>1.5</v>
      </c>
      <c r="I8" s="44">
        <v>0.5</v>
      </c>
      <c r="J8" s="44">
        <v>21</v>
      </c>
    </row>
    <row r="9" spans="1:10" ht="15.75" thickBot="1" x14ac:dyDescent="0.3">
      <c r="A9" s="8"/>
      <c r="B9" s="9"/>
      <c r="C9" s="38"/>
      <c r="D9" s="32"/>
      <c r="E9" s="42">
        <v>600</v>
      </c>
      <c r="F9" s="37">
        <v>73.510000000000005</v>
      </c>
      <c r="G9" s="45">
        <f>SUM(G4:G8)</f>
        <v>698.01</v>
      </c>
      <c r="H9" s="17">
        <f>SUM(H4:H8)</f>
        <v>21.450949999999999</v>
      </c>
      <c r="I9" s="17">
        <f>SUM(I4:I8)</f>
        <v>8.9113400000000009</v>
      </c>
      <c r="J9" s="18">
        <f>SUM(J4:J8)</f>
        <v>113.149</v>
      </c>
    </row>
    <row r="10" spans="1:10" x14ac:dyDescent="0.25">
      <c r="A10" s="4" t="s">
        <v>12</v>
      </c>
      <c r="B10" s="11"/>
      <c r="C10" s="6"/>
      <c r="D10" s="39"/>
      <c r="E10" s="38"/>
      <c r="F10" s="23"/>
      <c r="G10" s="43"/>
      <c r="H10" s="41"/>
      <c r="I10" s="41"/>
      <c r="J10" s="41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7"/>
      <c r="G12" s="36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2025-12-07T17:20:40Z</dcterms:modified>
</cp:coreProperties>
</file>