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4" i="1" l="1"/>
  <c r="J10" i="1" s="1"/>
  <c r="I4" i="1"/>
  <c r="I10" i="1" s="1"/>
  <c r="H4" i="1"/>
  <c r="H10" i="1" s="1"/>
  <c r="G4" i="1"/>
  <c r="G1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<sst xmlns="http://schemas.openxmlformats.org/spreadsheetml/2006/main" count="35" uniqueCount="34">
  <si>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</si>
  <si>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</si>
  <si>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</si>
  <si>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</si>
  <si>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</si>
  <si>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</si>
  <si>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</si>
  <si>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</si>
  <si>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</si>
  <si>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</si>
  <si>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</si>
  <si>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</si>
  <si>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</si>
  <si>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</si>
  <si>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</si>
  <si>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</si>
  <si>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</si>
  <si>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</si>
  <si>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</si>
  <si>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</si>
  <si>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</si>
  <si>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</si>
  <si>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</si>
  <si>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</si>
  <si>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</si>
  <si>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</si>
  <si>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</si>
  <si>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</si>
  <si>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Макароны отварные с маслом</t>
  </si>
  <si>
    <t>Тефтели мясные паровые</t>
  </si>
  <si>
    <t>Компот из свежих яблок</t>
  </si>
  <si>
    <t>Хлеб ржано-пшеничный</t>
  </si>
  <si>
    <t>Апельсин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</si>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</sst>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43" fontId="5" fillId="2" borderId="1" xfId="0" applyNumberFormat="1" applyFont="1" applyFill="1" applyBorder="1" applyAlignment="1" applyProtection="1">
      <alignment horizontal="justify" vertical="center" wrapText="1"/>
      <protection hidden="1"/>
    </xf>
    <xf numFmtId="2" fontId="5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 hidden="1"/>
    </xf>
    <xf numFmtId="0" fontId="2" fillId="2" borderId="1" xfId="0" applyFont="1" applyFill="1" applyBorder="1" applyAlignment="1" applyProtection="1">
      <alignment vertical="top" wrapText="1"/>
      <protection locked="0" hidden="1"/>
    </xf>
    <xf numFmtId="164" fontId="4" fillId="2" borderId="1" xfId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3" fillId="2" borderId="1" xfId="0" applyFont="1" applyFill="1" applyBorder="1" applyAlignment="1" applyProtection="1">
      <alignment vertical="top" wrapText="1"/>
      <protection hidden="1"/>
    </xf>
    <xf numFmtId="0" fontId="2" fillId="2" borderId="17" xfId="0" applyFont="1" applyFill="1" applyBorder="1" applyAlignment="1" applyProtection="1">
      <alignment vertical="top" wrapText="1"/>
      <protection hidden="1"/>
    </xf>
    <xf numFmtId="0" fontId="2" fillId="2" borderId="17" xfId="0" applyFont="1" applyFill="1" applyBorder="1" applyAlignment="1" applyProtection="1">
      <alignment horizontal="center" vertical="top" wrapText="1"/>
      <protection hidden="1"/>
    </xf>
    <xf numFmtId="0" fontId="0" fillId="0" borderId="17" xfId="0" applyFill="1" applyBorder="1" applyProtection="1">
      <protection locked="0"/>
    </xf>
    <xf numFmtId="2" fontId="4" fillId="2" borderId="1" xfId="1" applyNumberFormat="1" applyFont="1" applyFill="1" applyBorder="1" applyAlignment="1" applyProtection="1">
      <alignment vertical="center" wrapText="1"/>
      <protection hidden="1"/>
    </xf>
    <xf numFmtId="1" fontId="6" fillId="2" borderId="10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 applyProtection="1">
      <alignment vertical="center" wrapText="1"/>
      <protection hidden="1"/>
    </xf>
    <xf numFmtId="1" fontId="4" fillId="2" borderId="17" xfId="1" applyNumberFormat="1" applyFont="1" applyFill="1" applyBorder="1" applyAlignment="1" applyProtection="1">
      <alignment vertical="center" wrapText="1"/>
      <protection hidden="1"/>
    </xf>
    <xf numFmtId="1" fontId="5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8: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2"/>
      <c r="I1" t="s">
        <v>1</v>
      </c>
      <c r="J1" s="21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309</v>
      </c>
      <c r="D4" s="39" t="s">
        <v>28</v>
      </c>
      <c r="E4" s="38">
        <v>150</v>
      </c>
      <c r="F4" s="23"/>
      <c r="G4" s="49">
        <f>1123/100*15</f>
        <v>168.45000000000002</v>
      </c>
      <c r="H4" s="49">
        <f>36.78/100*15</f>
        <v>5.5170000000000003</v>
      </c>
      <c r="I4" s="49">
        <f>30.1/100*15</f>
        <v>4.5149999999999997</v>
      </c>
      <c r="J4" s="49">
        <f>176.3/100*15</f>
        <v>26.445</v>
      </c>
    </row>
    <row r="5" spans="1:10" x14ac:dyDescent="0.25">
      <c r="A5" s="7"/>
      <c r="B5" s="1" t="s">
        <v>11</v>
      </c>
      <c r="C5" s="41">
        <v>278</v>
      </c>
      <c r="D5" s="42" t="s">
        <v>29</v>
      </c>
      <c r="E5" s="41">
        <v>110</v>
      </c>
      <c r="F5" s="24"/>
      <c r="G5" s="49">
        <v>151</v>
      </c>
      <c r="H5" s="49">
        <v>7.83</v>
      </c>
      <c r="I5" s="49">
        <v>8.75</v>
      </c>
      <c r="J5" s="49">
        <v>10.25</v>
      </c>
    </row>
    <row r="6" spans="1:10" x14ac:dyDescent="0.25">
      <c r="A6" s="7"/>
      <c r="B6" s="1" t="s">
        <v>12</v>
      </c>
      <c r="C6" s="41"/>
      <c r="D6" s="42"/>
      <c r="E6" s="41"/>
      <c r="F6" s="24"/>
      <c r="G6" s="47"/>
      <c r="H6" s="47"/>
      <c r="I6" s="47"/>
      <c r="J6" s="47"/>
    </row>
    <row r="7" spans="1:10" x14ac:dyDescent="0.25">
      <c r="A7" s="7"/>
      <c r="B7" s="1" t="s">
        <v>33</v>
      </c>
      <c r="C7" s="41">
        <v>342</v>
      </c>
      <c r="D7" s="42" t="s">
        <v>30</v>
      </c>
      <c r="E7" s="41">
        <v>200</v>
      </c>
      <c r="F7" s="24"/>
      <c r="G7" s="49">
        <f>573/5</f>
        <v>114.6</v>
      </c>
      <c r="H7" s="49">
        <f>0.8/5</f>
        <v>0.16</v>
      </c>
      <c r="I7" s="49">
        <f>0.8/5</f>
        <v>0.16</v>
      </c>
      <c r="J7" s="49">
        <f>139.4/5</f>
        <v>27.880000000000003</v>
      </c>
    </row>
    <row r="8" spans="1:10" x14ac:dyDescent="0.25">
      <c r="A8" s="7"/>
      <c r="B8" s="35" t="s">
        <v>23</v>
      </c>
      <c r="C8" s="43"/>
      <c r="D8" s="42" t="s">
        <v>31</v>
      </c>
      <c r="E8" s="41">
        <v>40</v>
      </c>
      <c r="F8" s="24"/>
      <c r="G8" s="49">
        <v>91.96</v>
      </c>
      <c r="H8" s="49">
        <v>2.2400000000000002</v>
      </c>
      <c r="I8" s="49">
        <v>0.88</v>
      </c>
      <c r="J8" s="49">
        <v>19.760000000000002</v>
      </c>
    </row>
    <row r="9" spans="1:10" x14ac:dyDescent="0.25">
      <c r="A9" s="7"/>
      <c r="B9" s="46" t="s">
        <v>20</v>
      </c>
      <c r="C9" s="45">
        <v>338</v>
      </c>
      <c r="D9" s="44" t="s">
        <v>32</v>
      </c>
      <c r="E9" s="45">
        <v>100</v>
      </c>
      <c r="F9" s="29"/>
      <c r="G9" s="50">
        <v>43</v>
      </c>
      <c r="H9" s="50">
        <v>0.9</v>
      </c>
      <c r="I9" s="50">
        <v>0.2</v>
      </c>
      <c r="J9" s="49">
        <v>8.1</v>
      </c>
    </row>
    <row r="10" spans="1:10" ht="15.75" thickBot="1" x14ac:dyDescent="0.3">
      <c r="A10" s="8"/>
      <c r="B10" s="9"/>
      <c r="C10" s="9"/>
      <c r="D10" s="32"/>
      <c r="E10" s="48">
        <v>600</v>
      </c>
      <c r="F10" s="37">
        <v>71.819999999999993</v>
      </c>
      <c r="G10" s="51">
        <f>SUM(G4:G9)</f>
        <v>569.0100000000001</v>
      </c>
      <c r="H10" s="17">
        <f>SUM(H4:H9)</f>
        <v>16.647000000000002</v>
      </c>
      <c r="I10" s="17">
        <f>SUM(I4:I9)</f>
        <v>14.505000000000001</v>
      </c>
      <c r="J10" s="18">
        <f>SUM(J4:J9)</f>
        <v>92.435000000000002</v>
      </c>
    </row>
    <row r="11" spans="1:10" x14ac:dyDescent="0.25">
      <c r="A11" s="4" t="s">
        <v>13</v>
      </c>
      <c r="B11" s="11"/>
      <c r="C11" s="6"/>
      <c r="D11" s="42"/>
      <c r="E11" s="41"/>
      <c r="F11" s="23"/>
      <c r="G11" s="40"/>
      <c r="H11" s="40"/>
      <c r="I11" s="40"/>
      <c r="J11" s="40"/>
    </row>
    <row r="12" spans="1:10" x14ac:dyDescent="0.25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2"/>
      <c r="E13" s="17"/>
      <c r="F13" s="37"/>
      <c r="G13" s="36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Дедушка Юра</cp:lastModifiedBy>
  <dcterms:created xsi:type="dcterms:W3CDTF">2015-06-05T18:19:34Z</dcterms:created>
  <dcterms:modified xsi:type="dcterms:W3CDTF">2025-05-02T15:17:40Z</dcterms:modified>
</cp:coreProperties>
</file>